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45F5F6F4-C249-4123-9DA3-DEAE9CBBD97A}" xr6:coauthVersionLast="47" xr6:coauthVersionMax="47" xr10:uidLastSave="{00000000-0000-0000-0000-000000000000}"/>
  <bookViews>
    <workbookView xWindow="28680" yWindow="-120" windowWidth="29040" windowHeight="15720" xr2:uid="{BA43A4E3-1BBD-4F0F-99E8-FA63F58127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0" i="1" l="1"/>
  <c r="J10" i="1"/>
  <c r="I10" i="1"/>
  <c r="K9" i="1"/>
  <c r="I9" i="1"/>
  <c r="J9" i="1" s="1"/>
  <c r="K8" i="1"/>
  <c r="J8" i="1"/>
  <c r="I8" i="1"/>
  <c r="K7" i="1"/>
  <c r="I7" i="1"/>
  <c r="J7" i="1" s="1"/>
  <c r="K6" i="1"/>
  <c r="I6" i="1"/>
  <c r="J6" i="1" s="1"/>
  <c r="K5" i="1"/>
  <c r="I5" i="1"/>
  <c r="J5" i="1" s="1"/>
  <c r="K4" i="1"/>
  <c r="I4" i="1"/>
  <c r="J4" i="1" s="1"/>
  <c r="K3" i="1"/>
  <c r="I3" i="1"/>
  <c r="J3" i="1" s="1"/>
  <c r="K2" i="1"/>
  <c r="J2" i="1"/>
  <c r="I2" i="1"/>
</calcChain>
</file>

<file path=xl/sharedStrings.xml><?xml version="1.0" encoding="utf-8"?>
<sst xmlns="http://schemas.openxmlformats.org/spreadsheetml/2006/main" count="297" uniqueCount="115">
  <si>
    <t>Facility Status</t>
  </si>
  <si>
    <t>Region</t>
  </si>
  <si>
    <t>City</t>
  </si>
  <si>
    <t>Provider</t>
  </si>
  <si>
    <t>Service Rendered</t>
  </si>
  <si>
    <t>Type</t>
  </si>
  <si>
    <t xml:space="preserve">AOD # 
</t>
  </si>
  <si>
    <t>Expiration date</t>
  </si>
  <si>
    <t>Check Request Submission</t>
  </si>
  <si>
    <t>Application Start Date in Portal</t>
  </si>
  <si>
    <t>Submit no Later Than</t>
  </si>
  <si>
    <t>County</t>
  </si>
  <si>
    <t>East Valley</t>
  </si>
  <si>
    <t>Rialto</t>
  </si>
  <si>
    <t>Rialto Behavioral Addiction Treatment Services</t>
  </si>
  <si>
    <t>Outpatient</t>
  </si>
  <si>
    <t>Certification</t>
  </si>
  <si>
    <t>360050MN</t>
  </si>
  <si>
    <t>Desert/Mountain</t>
  </si>
  <si>
    <t>Barstow</t>
  </si>
  <si>
    <t>Barstow Behavioral Health</t>
  </si>
  <si>
    <t>360050PN</t>
  </si>
  <si>
    <t>Central Valley</t>
  </si>
  <si>
    <t>San Bernardino</t>
  </si>
  <si>
    <t>San Bernardino CHOICE</t>
  </si>
  <si>
    <t>360050ON</t>
  </si>
  <si>
    <t>Colton</t>
  </si>
  <si>
    <t>Supervised Treatment Addiction Recovery (STAR)</t>
  </si>
  <si>
    <t>360050NN</t>
  </si>
  <si>
    <t>Apple Valley</t>
  </si>
  <si>
    <t xml:space="preserve">Apple Valley - SUDRS </t>
  </si>
  <si>
    <t>360050TN</t>
  </si>
  <si>
    <t>West Valley</t>
  </si>
  <si>
    <t>Fontana</t>
  </si>
  <si>
    <t>Fontana CHOICE</t>
  </si>
  <si>
    <t>360050SN</t>
  </si>
  <si>
    <t>Ontario</t>
  </si>
  <si>
    <t>Mariposa Community Counseling</t>
  </si>
  <si>
    <t>360050UN</t>
  </si>
  <si>
    <t xml:space="preserve">Phoenix ‐ SUDRS </t>
  </si>
  <si>
    <t>360050QN</t>
  </si>
  <si>
    <t>Victorville</t>
  </si>
  <si>
    <t>Victorville CHOICE</t>
  </si>
  <si>
    <t>360050RN</t>
  </si>
  <si>
    <t xml:space="preserve">Contract providers are responsible for completing their own Alcohol and Other Drug (AOD) applications.
Note: Narcotic Treatment Programs (NTPs) licenses require County approval and must be processed by the County.
</t>
  </si>
  <si>
    <t>Contract</t>
  </si>
  <si>
    <t>New Creation (Colton)</t>
  </si>
  <si>
    <t>Residential</t>
  </si>
  <si>
    <t>License and Certification</t>
  </si>
  <si>
    <t>360075AP</t>
  </si>
  <si>
    <t>Hesperia</t>
  </si>
  <si>
    <t>Aegis Treatment Centers, LLS (Hesperia)</t>
  </si>
  <si>
    <t>NTP</t>
  </si>
  <si>
    <t>License</t>
  </si>
  <si>
    <t>36‐12</t>
  </si>
  <si>
    <t>Aegis Treatment Centers, LLS (Ontario)</t>
  </si>
  <si>
    <t>36‐11</t>
  </si>
  <si>
    <t>Redlands</t>
  </si>
  <si>
    <t>Aegis Treatment Centers, LLS (Redlands)</t>
  </si>
  <si>
    <t>36‐13</t>
  </si>
  <si>
    <t>Colton Clinical Services</t>
  </si>
  <si>
    <t>36‐05</t>
  </si>
  <si>
    <t>Palm Springs</t>
  </si>
  <si>
    <t>Desert Treatment Clinic</t>
  </si>
  <si>
    <t>33‐06</t>
  </si>
  <si>
    <t>Out of County</t>
  </si>
  <si>
    <t>Riverside</t>
  </si>
  <si>
    <t>Riverside Treatment Center</t>
  </si>
  <si>
    <t>33‐05</t>
  </si>
  <si>
    <t>Phoenix House Victorville</t>
  </si>
  <si>
    <t>360166AP</t>
  </si>
  <si>
    <t>Orange County</t>
  </si>
  <si>
    <t>Phoenix House of Orange County</t>
  </si>
  <si>
    <t>300033AN</t>
  </si>
  <si>
    <t>Varp‐Gilbson House for Men</t>
  </si>
  <si>
    <t>360004BN</t>
  </si>
  <si>
    <t>Varp‐Gilbson House for Women</t>
  </si>
  <si>
    <t>360004FN</t>
  </si>
  <si>
    <t>Valley</t>
  </si>
  <si>
    <t>High Desert Child, Adolescent &amp; Family Services (Yucca Valley)</t>
  </si>
  <si>
    <t>360030CN</t>
  </si>
  <si>
    <t>Inland Valley Recovery Services (Colton Center for Change)</t>
  </si>
  <si>
    <t>360001ACN</t>
  </si>
  <si>
    <t>Inland Valley Recovery Services (San Bernardino Center for Change)</t>
  </si>
  <si>
    <t>360001ADN</t>
  </si>
  <si>
    <t xml:space="preserve">San Bernardino </t>
  </si>
  <si>
    <t>VARP, INC. OUTPATIENT PROGRAM</t>
  </si>
  <si>
    <t>360004TN</t>
  </si>
  <si>
    <t>Upland</t>
  </si>
  <si>
    <t>New Creation Encanto</t>
  </si>
  <si>
    <t>360075EP</t>
  </si>
  <si>
    <t>Lancaster</t>
  </si>
  <si>
    <t>Tarzana Treatment Center (Lancaster) Adolescent only</t>
  </si>
  <si>
    <t>190085PN</t>
  </si>
  <si>
    <t>Inland Valley Recovery Services (Upland)</t>
  </si>
  <si>
    <t>Perinatal Treatment</t>
  </si>
  <si>
    <t>360001AAN</t>
  </si>
  <si>
    <t>Recovery Services</t>
  </si>
  <si>
    <t>New Creation Addiction Treatment Center</t>
  </si>
  <si>
    <t>360075DP</t>
  </si>
  <si>
    <t>High Desert Child, Adolescent &amp; Family Services (Barstow)</t>
  </si>
  <si>
    <t>360030BN</t>
  </si>
  <si>
    <t>High Desert Child, Adolescent &amp; Family Services (Victorville)</t>
  </si>
  <si>
    <t>360030AN</t>
  </si>
  <si>
    <t>Inland Behavioral &amp; Health Services</t>
  </si>
  <si>
    <t>360015AN</t>
  </si>
  <si>
    <t>Cedar House Life Change Center</t>
  </si>
  <si>
    <t>360002CN</t>
  </si>
  <si>
    <t>360002DN</t>
  </si>
  <si>
    <t>Inland Valley Recovery Services (Arrow Hwy, Upland)</t>
  </si>
  <si>
    <t>360001ZN</t>
  </si>
  <si>
    <t>Inland Valley Recovery Services (San Bernardino)</t>
  </si>
  <si>
    <t>360001ABN</t>
  </si>
  <si>
    <t>Ontlaio</t>
  </si>
  <si>
    <t>Inland Valley Recovery Services‐San Bernardino Recovery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</si>
</sst>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d/yyyy;@"/>
  </numFmts>
  <fonts count="5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right" vertical="top" wrapText="1"/>
    </xf>
    <xf numFmtId="14" fontId="3" fillId="3" borderId="3" xfId="0" applyNumberFormat="1" applyFont="1" applyFill="1" applyBorder="1" applyAlignment="1">
      <alignment horizontal="right" vertical="top" wrapText="1"/>
    </xf>
    <xf numFmtId="14" fontId="0" fillId="0" borderId="1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3" borderId="3" xfId="0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right" wrapText="1"/>
    </xf>
    <xf numFmtId="0" fontId="0" fillId="3" borderId="0" xfId="0" applyFill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14" fontId="2" fillId="3" borderId="1" xfId="0" applyNumberFormat="1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 shrinkToFit="1"/>
    </xf>
    <xf numFmtId="0" fontId="3" fillId="3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wrapText="1"/>
    </xf>
    <xf numFmtId="0" fontId="3" fillId="0" borderId="5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14" fontId="0" fillId="3" borderId="1" xfId="0" applyNumberFormat="1" applyFill="1" applyBorder="1" applyAlignment="1">
      <alignment horizontal="right" vertical="top"/>
    </xf>
    <xf numFmtId="0" fontId="0" fillId="0" borderId="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shrinkToFit="1"/>
    </xf>
    <xf numFmtId="0" fontId="3" fillId="3" borderId="0" xfId="0" applyFont="1" applyFill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4" fillId="0" borderId="1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24E85-92C8-4DDB-8012-5A4A766D6EA5}">
  <dimension ref="A1:K43"/>
  <sheetViews>
    <sheetView tabSelected="1" workbookViewId="0">
      <selection activeCell="J21" sqref="J21"/>
    </sheetView>
  </sheetViews>
  <sheetFormatPr defaultColWidth="9.140625" defaultRowHeight="15" x14ac:dyDescent="0.25"/>
  <cols>
    <col min="1" max="1" width="18.85546875" style="14" customWidth="1"/>
    <col min="2" max="2" width="24.5703125" style="14" customWidth="1"/>
    <col min="3" max="3" width="16" style="14" customWidth="1"/>
    <col min="4" max="4" width="59.42578125" style="14" bestFit="1" customWidth="1"/>
    <col min="5" max="5" width="28.42578125" style="14" customWidth="1"/>
    <col min="6" max="6" width="24.42578125" style="14" bestFit="1" customWidth="1"/>
    <col min="7" max="7" width="13.5703125" style="14" bestFit="1" customWidth="1"/>
    <col min="8" max="8" width="20.140625" style="14" bestFit="1" customWidth="1"/>
    <col min="9" max="10" width="23.140625" style="14" customWidth="1"/>
    <col min="11" max="11" width="23.5703125" style="14" bestFit="1" customWidth="1"/>
    <col min="12" max="16384" width="9.140625" style="14"/>
  </cols>
  <sheetData>
    <row r="1" spans="1:11" s="4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5" t="s">
        <v>11</v>
      </c>
      <c r="B2" s="6" t="s">
        <v>12</v>
      </c>
      <c r="C2" s="7" t="s">
        <v>13</v>
      </c>
      <c r="D2" s="8" t="s">
        <v>14</v>
      </c>
      <c r="E2" s="9" t="s">
        <v>15</v>
      </c>
      <c r="F2" s="6" t="s">
        <v>16</v>
      </c>
      <c r="G2" s="10" t="s">
        <v>17</v>
      </c>
      <c r="H2" s="11">
        <v>46965</v>
      </c>
      <c r="I2" s="12">
        <f t="shared" ref="I2:I10" si="0">H2-180</f>
        <v>46785</v>
      </c>
      <c r="J2" s="12">
        <f t="shared" ref="J2:J10" si="1">EDATE(I2,2)</f>
        <v>46845</v>
      </c>
      <c r="K2" s="13">
        <f t="shared" ref="K2:K10" si="2">H2-90</f>
        <v>46875</v>
      </c>
    </row>
    <row r="3" spans="1:11" x14ac:dyDescent="0.25">
      <c r="A3" s="5" t="s">
        <v>11</v>
      </c>
      <c r="B3" s="6" t="s">
        <v>18</v>
      </c>
      <c r="C3" s="7" t="s">
        <v>19</v>
      </c>
      <c r="D3" s="8" t="s">
        <v>20</v>
      </c>
      <c r="E3" s="9" t="s">
        <v>15</v>
      </c>
      <c r="F3" s="6" t="s">
        <v>16</v>
      </c>
      <c r="G3" s="10" t="s">
        <v>21</v>
      </c>
      <c r="H3" s="11">
        <v>46356</v>
      </c>
      <c r="I3" s="12">
        <f t="shared" si="0"/>
        <v>46176</v>
      </c>
      <c r="J3" s="12">
        <f t="shared" si="1"/>
        <v>46237</v>
      </c>
      <c r="K3" s="13">
        <f t="shared" si="2"/>
        <v>46266</v>
      </c>
    </row>
    <row r="4" spans="1:11" x14ac:dyDescent="0.25">
      <c r="A4" s="5" t="s">
        <v>11</v>
      </c>
      <c r="B4" s="7" t="s">
        <v>22</v>
      </c>
      <c r="C4" s="7" t="s">
        <v>23</v>
      </c>
      <c r="D4" s="5" t="s">
        <v>24</v>
      </c>
      <c r="E4" s="9" t="s">
        <v>15</v>
      </c>
      <c r="F4" s="15" t="s">
        <v>16</v>
      </c>
      <c r="G4" s="16" t="s">
        <v>25</v>
      </c>
      <c r="H4" s="17">
        <v>46356</v>
      </c>
      <c r="I4" s="12">
        <f t="shared" si="0"/>
        <v>46176</v>
      </c>
      <c r="J4" s="12">
        <f t="shared" si="1"/>
        <v>46237</v>
      </c>
      <c r="K4" s="13">
        <f t="shared" si="2"/>
        <v>46266</v>
      </c>
    </row>
    <row r="5" spans="1:11" s="18" customFormat="1" x14ac:dyDescent="0.25">
      <c r="A5" s="5" t="s">
        <v>11</v>
      </c>
      <c r="B5" s="7" t="s">
        <v>22</v>
      </c>
      <c r="C5" s="7" t="s">
        <v>26</v>
      </c>
      <c r="D5" s="5" t="s">
        <v>27</v>
      </c>
      <c r="E5" s="9" t="s">
        <v>15</v>
      </c>
      <c r="F5" s="7" t="s">
        <v>16</v>
      </c>
      <c r="G5" s="16" t="s">
        <v>28</v>
      </c>
      <c r="H5" s="17">
        <v>46356</v>
      </c>
      <c r="I5" s="12">
        <f t="shared" si="0"/>
        <v>46176</v>
      </c>
      <c r="J5" s="12">
        <f t="shared" si="1"/>
        <v>46237</v>
      </c>
      <c r="K5" s="13">
        <f t="shared" si="2"/>
        <v>46266</v>
      </c>
    </row>
    <row r="6" spans="1:11" x14ac:dyDescent="0.25">
      <c r="A6" s="5" t="s">
        <v>11</v>
      </c>
      <c r="B6" s="6" t="s">
        <v>18</v>
      </c>
      <c r="C6" s="7" t="s">
        <v>29</v>
      </c>
      <c r="D6" s="8" t="s">
        <v>30</v>
      </c>
      <c r="E6" s="19" t="s">
        <v>15</v>
      </c>
      <c r="F6" s="20" t="s">
        <v>16</v>
      </c>
      <c r="G6" s="10" t="s">
        <v>31</v>
      </c>
      <c r="H6" s="11">
        <v>46387</v>
      </c>
      <c r="I6" s="12">
        <f t="shared" si="0"/>
        <v>46207</v>
      </c>
      <c r="J6" s="12">
        <f t="shared" si="1"/>
        <v>46269</v>
      </c>
      <c r="K6" s="13">
        <f t="shared" si="2"/>
        <v>46297</v>
      </c>
    </row>
    <row r="7" spans="1:11" x14ac:dyDescent="0.25">
      <c r="A7" s="5" t="s">
        <v>11</v>
      </c>
      <c r="B7" s="21" t="s">
        <v>32</v>
      </c>
      <c r="C7" s="7" t="s">
        <v>33</v>
      </c>
      <c r="D7" s="20" t="s">
        <v>34</v>
      </c>
      <c r="E7" s="19" t="s">
        <v>15</v>
      </c>
      <c r="F7" s="20" t="s">
        <v>16</v>
      </c>
      <c r="G7" s="22" t="s">
        <v>35</v>
      </c>
      <c r="H7" s="23">
        <v>46387</v>
      </c>
      <c r="I7" s="12">
        <f t="shared" si="0"/>
        <v>46207</v>
      </c>
      <c r="J7" s="12">
        <f t="shared" si="1"/>
        <v>46269</v>
      </c>
      <c r="K7" s="13">
        <f t="shared" si="2"/>
        <v>46297</v>
      </c>
    </row>
    <row r="8" spans="1:11" x14ac:dyDescent="0.25">
      <c r="A8" s="5" t="s">
        <v>11</v>
      </c>
      <c r="B8" s="24" t="s">
        <v>32</v>
      </c>
      <c r="C8" s="25" t="s">
        <v>36</v>
      </c>
      <c r="D8" s="26" t="s">
        <v>37</v>
      </c>
      <c r="E8" s="27" t="s">
        <v>15</v>
      </c>
      <c r="F8" s="24" t="s">
        <v>16</v>
      </c>
      <c r="G8" s="28" t="s">
        <v>38</v>
      </c>
      <c r="H8" s="29">
        <v>46387</v>
      </c>
      <c r="I8" s="12">
        <f t="shared" si="0"/>
        <v>46207</v>
      </c>
      <c r="J8" s="12">
        <f t="shared" si="1"/>
        <v>46269</v>
      </c>
      <c r="K8" s="13">
        <f t="shared" si="2"/>
        <v>46297</v>
      </c>
    </row>
    <row r="9" spans="1:11" s="18" customFormat="1" x14ac:dyDescent="0.25">
      <c r="A9" s="5" t="s">
        <v>11</v>
      </c>
      <c r="B9" s="30" t="s">
        <v>12</v>
      </c>
      <c r="C9" s="31" t="s">
        <v>23</v>
      </c>
      <c r="D9" s="32" t="s">
        <v>39</v>
      </c>
      <c r="E9" s="33" t="s">
        <v>15</v>
      </c>
      <c r="F9" s="30" t="s">
        <v>16</v>
      </c>
      <c r="G9" s="34" t="s">
        <v>40</v>
      </c>
      <c r="H9" s="11">
        <v>46387</v>
      </c>
      <c r="I9" s="12">
        <f t="shared" si="0"/>
        <v>46207</v>
      </c>
      <c r="J9" s="12">
        <f t="shared" si="1"/>
        <v>46269</v>
      </c>
      <c r="K9" s="13">
        <f t="shared" si="2"/>
        <v>46297</v>
      </c>
    </row>
    <row r="10" spans="1:11" x14ac:dyDescent="0.25">
      <c r="A10" s="5" t="s">
        <v>11</v>
      </c>
      <c r="B10" s="15" t="s">
        <v>18</v>
      </c>
      <c r="C10" s="31" t="s">
        <v>41</v>
      </c>
      <c r="D10" s="35" t="s">
        <v>42</v>
      </c>
      <c r="E10" s="33" t="s">
        <v>15</v>
      </c>
      <c r="F10" s="36" t="s">
        <v>16</v>
      </c>
      <c r="G10" s="37" t="s">
        <v>43</v>
      </c>
      <c r="H10" s="38">
        <v>46387</v>
      </c>
      <c r="I10" s="12">
        <f t="shared" si="0"/>
        <v>46207</v>
      </c>
      <c r="J10" s="12">
        <f t="shared" si="1"/>
        <v>46269</v>
      </c>
      <c r="K10" s="13">
        <f t="shared" si="2"/>
        <v>46297</v>
      </c>
    </row>
    <row r="11" spans="1:11" customFormat="1" x14ac:dyDescent="0.25"/>
    <row r="12" spans="1:11" ht="30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2" t="s">
        <v>6</v>
      </c>
      <c r="H12" s="3" t="s">
        <v>7</v>
      </c>
      <c r="I12" s="39" t="s">
        <v>44</v>
      </c>
      <c r="J12" s="40"/>
      <c r="K12" s="41"/>
    </row>
    <row r="13" spans="1:11" x14ac:dyDescent="0.25">
      <c r="A13" s="5" t="s">
        <v>45</v>
      </c>
      <c r="B13" s="6" t="s">
        <v>22</v>
      </c>
      <c r="C13" s="7" t="s">
        <v>26</v>
      </c>
      <c r="D13" s="6" t="s">
        <v>46</v>
      </c>
      <c r="E13" s="9" t="s">
        <v>47</v>
      </c>
      <c r="F13" s="6" t="s">
        <v>48</v>
      </c>
      <c r="G13" s="10" t="s">
        <v>49</v>
      </c>
      <c r="H13" s="29">
        <v>46142</v>
      </c>
      <c r="I13" s="42"/>
      <c r="J13" s="43"/>
      <c r="K13" s="44"/>
    </row>
    <row r="14" spans="1:11" x14ac:dyDescent="0.25">
      <c r="A14" s="5" t="s">
        <v>45</v>
      </c>
      <c r="B14" s="5" t="s">
        <v>18</v>
      </c>
      <c r="C14" s="5" t="s">
        <v>50</v>
      </c>
      <c r="D14" s="8" t="s">
        <v>51</v>
      </c>
      <c r="E14" s="45" t="s">
        <v>52</v>
      </c>
      <c r="F14" s="8" t="s">
        <v>53</v>
      </c>
      <c r="G14" s="46" t="s">
        <v>54</v>
      </c>
      <c r="H14" s="47">
        <v>46568</v>
      </c>
      <c r="I14" s="42"/>
      <c r="J14" s="43"/>
      <c r="K14" s="44"/>
    </row>
    <row r="15" spans="1:11" x14ac:dyDescent="0.25">
      <c r="A15" s="5" t="s">
        <v>45</v>
      </c>
      <c r="B15" s="5" t="s">
        <v>32</v>
      </c>
      <c r="C15" s="5" t="s">
        <v>36</v>
      </c>
      <c r="D15" s="8" t="s">
        <v>55</v>
      </c>
      <c r="E15" s="45" t="s">
        <v>52</v>
      </c>
      <c r="F15" s="8" t="s">
        <v>53</v>
      </c>
      <c r="G15" s="46" t="s">
        <v>56</v>
      </c>
      <c r="H15" s="47">
        <v>46568</v>
      </c>
      <c r="I15" s="42"/>
      <c r="J15" s="43"/>
      <c r="K15" s="44"/>
    </row>
    <row r="16" spans="1:11" x14ac:dyDescent="0.25">
      <c r="A16" s="5" t="s">
        <v>45</v>
      </c>
      <c r="B16" s="5" t="s">
        <v>22</v>
      </c>
      <c r="C16" s="5" t="s">
        <v>57</v>
      </c>
      <c r="D16" s="8" t="s">
        <v>58</v>
      </c>
      <c r="E16" s="45" t="s">
        <v>52</v>
      </c>
      <c r="F16" s="8" t="s">
        <v>53</v>
      </c>
      <c r="G16" s="46" t="s">
        <v>59</v>
      </c>
      <c r="H16" s="47">
        <v>46568</v>
      </c>
      <c r="I16" s="42"/>
      <c r="J16" s="43"/>
      <c r="K16" s="44"/>
    </row>
    <row r="17" spans="1:11" x14ac:dyDescent="0.25">
      <c r="A17" s="5" t="s">
        <v>45</v>
      </c>
      <c r="B17" s="7" t="s">
        <v>22</v>
      </c>
      <c r="C17" s="7" t="s">
        <v>26</v>
      </c>
      <c r="D17" s="6" t="s">
        <v>60</v>
      </c>
      <c r="E17" s="9" t="s">
        <v>52</v>
      </c>
      <c r="F17" s="6" t="s">
        <v>53</v>
      </c>
      <c r="G17" s="48" t="s">
        <v>61</v>
      </c>
      <c r="H17" s="47">
        <v>46568</v>
      </c>
      <c r="I17" s="49"/>
      <c r="J17" s="50"/>
      <c r="K17" s="51"/>
    </row>
    <row r="18" spans="1:11" x14ac:dyDescent="0.25">
      <c r="A18" s="5" t="s">
        <v>45</v>
      </c>
      <c r="B18" s="7" t="s">
        <v>18</v>
      </c>
      <c r="C18" s="7" t="s">
        <v>62</v>
      </c>
      <c r="D18" s="6" t="s">
        <v>63</v>
      </c>
      <c r="E18" s="9" t="s">
        <v>52</v>
      </c>
      <c r="F18" s="6" t="s">
        <v>53</v>
      </c>
      <c r="G18" s="10" t="s">
        <v>64</v>
      </c>
      <c r="H18" s="47">
        <v>46568</v>
      </c>
      <c r="I18"/>
      <c r="J18"/>
      <c r="K18"/>
    </row>
    <row r="19" spans="1:11" x14ac:dyDescent="0.25">
      <c r="A19" s="5" t="s">
        <v>45</v>
      </c>
      <c r="B19" s="7" t="s">
        <v>65</v>
      </c>
      <c r="C19" s="7" t="s">
        <v>66</v>
      </c>
      <c r="D19" s="6" t="s">
        <v>67</v>
      </c>
      <c r="E19" s="9" t="s">
        <v>52</v>
      </c>
      <c r="F19" s="6" t="s">
        <v>53</v>
      </c>
      <c r="G19" s="10" t="s">
        <v>68</v>
      </c>
      <c r="H19" s="47">
        <v>46568</v>
      </c>
      <c r="I19"/>
      <c r="J19"/>
      <c r="K19"/>
    </row>
    <row r="20" spans="1:11" x14ac:dyDescent="0.25">
      <c r="A20" s="5" t="s">
        <v>45</v>
      </c>
      <c r="B20" s="6" t="s">
        <v>18</v>
      </c>
      <c r="C20" s="7" t="s">
        <v>41</v>
      </c>
      <c r="D20" s="6" t="s">
        <v>69</v>
      </c>
      <c r="E20" s="9" t="s">
        <v>47</v>
      </c>
      <c r="F20" s="6" t="s">
        <v>48</v>
      </c>
      <c r="G20" s="10" t="s">
        <v>70</v>
      </c>
      <c r="H20" s="11">
        <v>46234</v>
      </c>
      <c r="I20"/>
      <c r="J20"/>
      <c r="K20"/>
    </row>
    <row r="21" spans="1:11" x14ac:dyDescent="0.25">
      <c r="A21" s="5" t="s">
        <v>45</v>
      </c>
      <c r="B21" s="6" t="s">
        <v>65</v>
      </c>
      <c r="C21" s="7" t="s">
        <v>71</v>
      </c>
      <c r="D21" s="6" t="s">
        <v>72</v>
      </c>
      <c r="E21" s="9" t="s">
        <v>47</v>
      </c>
      <c r="F21" s="6" t="s">
        <v>48</v>
      </c>
      <c r="G21" s="10" t="s">
        <v>73</v>
      </c>
      <c r="H21" s="29">
        <v>46265</v>
      </c>
      <c r="I21"/>
      <c r="J21"/>
      <c r="K21"/>
    </row>
    <row r="22" spans="1:11" x14ac:dyDescent="0.25">
      <c r="A22" s="5" t="s">
        <v>45</v>
      </c>
      <c r="B22" s="7" t="s">
        <v>22</v>
      </c>
      <c r="C22" s="7" t="s">
        <v>23</v>
      </c>
      <c r="D22" s="6" t="s">
        <v>74</v>
      </c>
      <c r="E22" s="9" t="s">
        <v>47</v>
      </c>
      <c r="F22" s="6" t="s">
        <v>48</v>
      </c>
      <c r="G22" s="10" t="s">
        <v>75</v>
      </c>
      <c r="H22" s="29">
        <v>46265</v>
      </c>
      <c r="I22"/>
      <c r="J22"/>
      <c r="K22"/>
    </row>
    <row r="23" spans="1:11" x14ac:dyDescent="0.25">
      <c r="A23" s="5" t="s">
        <v>45</v>
      </c>
      <c r="B23" s="7" t="s">
        <v>22</v>
      </c>
      <c r="C23" s="7" t="s">
        <v>23</v>
      </c>
      <c r="D23" s="6" t="s">
        <v>76</v>
      </c>
      <c r="E23" s="9" t="s">
        <v>47</v>
      </c>
      <c r="F23" s="6" t="s">
        <v>48</v>
      </c>
      <c r="G23" s="10" t="s">
        <v>77</v>
      </c>
      <c r="H23" s="29">
        <v>46265</v>
      </c>
      <c r="I23"/>
      <c r="J23"/>
      <c r="K23"/>
    </row>
    <row r="24" spans="1:11" x14ac:dyDescent="0.25">
      <c r="A24" s="5" t="s">
        <v>45</v>
      </c>
      <c r="B24" s="6" t="s">
        <v>18</v>
      </c>
      <c r="C24" s="7" t="s">
        <v>78</v>
      </c>
      <c r="D24" s="6" t="s">
        <v>79</v>
      </c>
      <c r="E24" s="9" t="s">
        <v>15</v>
      </c>
      <c r="F24" s="6" t="s">
        <v>16</v>
      </c>
      <c r="G24" s="10" t="s">
        <v>80</v>
      </c>
      <c r="H24" s="11">
        <v>46326</v>
      </c>
      <c r="I24"/>
      <c r="J24"/>
      <c r="K24"/>
    </row>
    <row r="25" spans="1:11" x14ac:dyDescent="0.25">
      <c r="A25" s="5" t="s">
        <v>45</v>
      </c>
      <c r="B25" s="7" t="s">
        <v>22</v>
      </c>
      <c r="C25" s="7" t="s">
        <v>26</v>
      </c>
      <c r="D25" s="6" t="s">
        <v>81</v>
      </c>
      <c r="E25" s="9" t="s">
        <v>15</v>
      </c>
      <c r="F25" s="6" t="s">
        <v>16</v>
      </c>
      <c r="G25" s="10" t="s">
        <v>82</v>
      </c>
      <c r="H25" s="11">
        <v>46326</v>
      </c>
      <c r="I25"/>
      <c r="J25"/>
      <c r="K25"/>
    </row>
    <row r="26" spans="1:11" ht="30" x14ac:dyDescent="0.25">
      <c r="A26" s="5" t="s">
        <v>45</v>
      </c>
      <c r="B26" s="7" t="s">
        <v>22</v>
      </c>
      <c r="C26" s="7" t="s">
        <v>23</v>
      </c>
      <c r="D26" s="6" t="s">
        <v>83</v>
      </c>
      <c r="E26" s="9" t="s">
        <v>15</v>
      </c>
      <c r="F26" s="6" t="s">
        <v>16</v>
      </c>
      <c r="G26" s="10" t="s">
        <v>84</v>
      </c>
      <c r="H26" s="11">
        <v>46326</v>
      </c>
      <c r="I26"/>
      <c r="J26"/>
      <c r="K26"/>
    </row>
    <row r="27" spans="1:11" s="18" customFormat="1" x14ac:dyDescent="0.25">
      <c r="A27" s="5" t="s">
        <v>45</v>
      </c>
      <c r="B27" s="5" t="s">
        <v>12</v>
      </c>
      <c r="C27" s="6" t="s">
        <v>85</v>
      </c>
      <c r="D27" s="52" t="s">
        <v>86</v>
      </c>
      <c r="E27" s="9" t="s">
        <v>15</v>
      </c>
      <c r="F27" s="6" t="s">
        <v>16</v>
      </c>
      <c r="G27" s="53" t="s">
        <v>87</v>
      </c>
      <c r="H27" s="29">
        <v>46326</v>
      </c>
      <c r="I27"/>
      <c r="J27"/>
      <c r="K27"/>
    </row>
    <row r="28" spans="1:11" x14ac:dyDescent="0.25">
      <c r="A28" s="5" t="s">
        <v>45</v>
      </c>
      <c r="B28" s="6" t="s">
        <v>12</v>
      </c>
      <c r="C28" s="7" t="s">
        <v>88</v>
      </c>
      <c r="D28" s="6" t="s">
        <v>89</v>
      </c>
      <c r="E28" s="9" t="s">
        <v>47</v>
      </c>
      <c r="F28" s="6" t="s">
        <v>48</v>
      </c>
      <c r="G28" s="53" t="s">
        <v>90</v>
      </c>
      <c r="H28" s="29">
        <v>46418</v>
      </c>
      <c r="I28"/>
      <c r="J28"/>
      <c r="K28"/>
    </row>
    <row r="29" spans="1:11" s="18" customFormat="1" x14ac:dyDescent="0.25">
      <c r="A29" s="5" t="s">
        <v>45</v>
      </c>
      <c r="B29" s="7" t="s">
        <v>65</v>
      </c>
      <c r="C29" s="7" t="s">
        <v>91</v>
      </c>
      <c r="D29" s="6" t="s">
        <v>92</v>
      </c>
      <c r="E29" s="9" t="s">
        <v>47</v>
      </c>
      <c r="F29" s="6" t="s">
        <v>48</v>
      </c>
      <c r="G29" s="10" t="s">
        <v>93</v>
      </c>
      <c r="H29" s="29">
        <v>46477</v>
      </c>
      <c r="I29"/>
      <c r="J29"/>
      <c r="K29"/>
    </row>
    <row r="30" spans="1:11" x14ac:dyDescent="0.25">
      <c r="A30" s="5" t="s">
        <v>45</v>
      </c>
      <c r="B30" s="7" t="s">
        <v>32</v>
      </c>
      <c r="C30" s="7" t="s">
        <v>88</v>
      </c>
      <c r="D30" s="6" t="s">
        <v>94</v>
      </c>
      <c r="E30" s="9" t="s">
        <v>95</v>
      </c>
      <c r="F30" s="6" t="s">
        <v>16</v>
      </c>
      <c r="G30" s="10" t="s">
        <v>96</v>
      </c>
      <c r="H30" s="29">
        <v>46538</v>
      </c>
      <c r="I30"/>
      <c r="J30"/>
      <c r="K30"/>
    </row>
    <row r="31" spans="1:11" x14ac:dyDescent="0.25">
      <c r="A31" s="5" t="s">
        <v>45</v>
      </c>
      <c r="B31" s="7" t="s">
        <v>32</v>
      </c>
      <c r="C31" s="7" t="s">
        <v>88</v>
      </c>
      <c r="D31" s="6" t="s">
        <v>94</v>
      </c>
      <c r="E31" s="9" t="s">
        <v>97</v>
      </c>
      <c r="F31" s="6" t="s">
        <v>16</v>
      </c>
      <c r="G31" s="10" t="s">
        <v>96</v>
      </c>
      <c r="H31" s="29">
        <v>46538</v>
      </c>
      <c r="I31"/>
      <c r="J31"/>
      <c r="K31"/>
    </row>
    <row r="32" spans="1:11" x14ac:dyDescent="0.25">
      <c r="A32" s="5" t="s">
        <v>45</v>
      </c>
      <c r="B32" s="6" t="s">
        <v>32</v>
      </c>
      <c r="C32" s="7" t="s">
        <v>88</v>
      </c>
      <c r="D32" s="6" t="s">
        <v>94</v>
      </c>
      <c r="E32" s="9" t="s">
        <v>15</v>
      </c>
      <c r="F32" s="6" t="s">
        <v>16</v>
      </c>
      <c r="G32" s="10" t="s">
        <v>96</v>
      </c>
      <c r="H32" s="29">
        <v>46538</v>
      </c>
      <c r="I32"/>
      <c r="J32"/>
      <c r="K32"/>
    </row>
    <row r="33" spans="1:11" x14ac:dyDescent="0.25">
      <c r="A33" s="5" t="s">
        <v>45</v>
      </c>
      <c r="B33" s="5" t="s">
        <v>32</v>
      </c>
      <c r="C33" s="5" t="s">
        <v>36</v>
      </c>
      <c r="D33" s="8" t="s">
        <v>98</v>
      </c>
      <c r="E33" s="45" t="s">
        <v>15</v>
      </c>
      <c r="F33" s="8" t="s">
        <v>16</v>
      </c>
      <c r="G33" s="46" t="s">
        <v>99</v>
      </c>
      <c r="H33" s="47">
        <v>46568</v>
      </c>
      <c r="I33"/>
      <c r="J33"/>
      <c r="K33"/>
    </row>
    <row r="34" spans="1:11" x14ac:dyDescent="0.25">
      <c r="A34" s="5" t="s">
        <v>45</v>
      </c>
      <c r="B34" s="6" t="s">
        <v>18</v>
      </c>
      <c r="C34" s="7" t="s">
        <v>19</v>
      </c>
      <c r="D34" s="6" t="s">
        <v>100</v>
      </c>
      <c r="E34" s="9" t="s">
        <v>15</v>
      </c>
      <c r="F34" s="6" t="s">
        <v>16</v>
      </c>
      <c r="G34" s="10" t="s">
        <v>101</v>
      </c>
      <c r="H34" s="11">
        <v>46630</v>
      </c>
      <c r="I34"/>
      <c r="J34"/>
      <c r="K34"/>
    </row>
    <row r="35" spans="1:11" x14ac:dyDescent="0.25">
      <c r="A35" s="5" t="s">
        <v>45</v>
      </c>
      <c r="B35" s="7" t="s">
        <v>18</v>
      </c>
      <c r="C35" s="7" t="s">
        <v>41</v>
      </c>
      <c r="D35" s="6" t="s">
        <v>102</v>
      </c>
      <c r="E35" s="9" t="s">
        <v>95</v>
      </c>
      <c r="F35" s="6" t="s">
        <v>16</v>
      </c>
      <c r="G35" s="10" t="s">
        <v>103</v>
      </c>
      <c r="H35" s="11">
        <v>46691</v>
      </c>
      <c r="I35"/>
      <c r="J35"/>
      <c r="K35"/>
    </row>
    <row r="36" spans="1:11" x14ac:dyDescent="0.25">
      <c r="A36" s="5" t="s">
        <v>45</v>
      </c>
      <c r="B36" s="6" t="s">
        <v>18</v>
      </c>
      <c r="C36" s="7" t="s">
        <v>41</v>
      </c>
      <c r="D36" s="6" t="s">
        <v>102</v>
      </c>
      <c r="E36" s="9" t="s">
        <v>15</v>
      </c>
      <c r="F36" s="6" t="s">
        <v>16</v>
      </c>
      <c r="G36" s="10" t="s">
        <v>103</v>
      </c>
      <c r="H36" s="11">
        <v>46691</v>
      </c>
      <c r="I36"/>
      <c r="J36"/>
      <c r="K36"/>
    </row>
    <row r="37" spans="1:11" x14ac:dyDescent="0.25">
      <c r="A37" s="5" t="s">
        <v>45</v>
      </c>
      <c r="B37" s="7"/>
      <c r="C37" s="7"/>
      <c r="D37" s="6" t="s">
        <v>104</v>
      </c>
      <c r="E37" s="9" t="s">
        <v>95</v>
      </c>
      <c r="F37" s="6" t="s">
        <v>16</v>
      </c>
      <c r="G37" s="10" t="s">
        <v>105</v>
      </c>
      <c r="H37" s="29">
        <v>46721</v>
      </c>
      <c r="I37"/>
      <c r="J37"/>
      <c r="K37"/>
    </row>
    <row r="38" spans="1:11" x14ac:dyDescent="0.25">
      <c r="A38" s="5" t="s">
        <v>45</v>
      </c>
      <c r="B38" s="6" t="s">
        <v>12</v>
      </c>
      <c r="C38" s="7"/>
      <c r="D38" s="6" t="s">
        <v>104</v>
      </c>
      <c r="E38" s="9" t="s">
        <v>15</v>
      </c>
      <c r="F38" s="6" t="s">
        <v>16</v>
      </c>
      <c r="G38" s="10" t="s">
        <v>105</v>
      </c>
      <c r="H38" s="29">
        <v>46721</v>
      </c>
      <c r="I38"/>
      <c r="J38"/>
      <c r="K38"/>
    </row>
    <row r="39" spans="1:11" x14ac:dyDescent="0.25">
      <c r="A39" s="5" t="s">
        <v>45</v>
      </c>
      <c r="B39" s="6" t="s">
        <v>22</v>
      </c>
      <c r="C39" s="7" t="s">
        <v>26</v>
      </c>
      <c r="D39" s="6" t="s">
        <v>106</v>
      </c>
      <c r="E39" s="9" t="s">
        <v>15</v>
      </c>
      <c r="F39" s="6" t="s">
        <v>16</v>
      </c>
      <c r="G39" s="10" t="s">
        <v>107</v>
      </c>
      <c r="H39" s="29">
        <v>46783</v>
      </c>
      <c r="I39"/>
      <c r="J39"/>
      <c r="K39"/>
    </row>
    <row r="40" spans="1:11" s="18" customFormat="1" x14ac:dyDescent="0.25">
      <c r="A40" s="5" t="s">
        <v>45</v>
      </c>
      <c r="B40" s="7" t="s">
        <v>22</v>
      </c>
      <c r="C40" s="7" t="s">
        <v>26</v>
      </c>
      <c r="D40" s="6" t="s">
        <v>106</v>
      </c>
      <c r="E40" s="9" t="s">
        <v>47</v>
      </c>
      <c r="F40" s="6" t="s">
        <v>48</v>
      </c>
      <c r="G40" s="10" t="s">
        <v>108</v>
      </c>
      <c r="H40" s="29">
        <v>46783</v>
      </c>
      <c r="I40"/>
      <c r="J40"/>
      <c r="K40"/>
    </row>
    <row r="41" spans="1:11" s="18" customFormat="1" x14ac:dyDescent="0.25">
      <c r="A41" s="5" t="s">
        <v>45</v>
      </c>
      <c r="B41" s="7" t="s">
        <v>32</v>
      </c>
      <c r="C41" s="7" t="s">
        <v>88</v>
      </c>
      <c r="D41" s="6" t="s">
        <v>109</v>
      </c>
      <c r="E41" s="9" t="s">
        <v>47</v>
      </c>
      <c r="F41" s="6" t="s">
        <v>48</v>
      </c>
      <c r="G41" s="10" t="s">
        <v>110</v>
      </c>
      <c r="H41" s="29">
        <v>46811</v>
      </c>
      <c r="I41"/>
      <c r="J41"/>
      <c r="K41"/>
    </row>
    <row r="42" spans="1:11" x14ac:dyDescent="0.25">
      <c r="A42" s="5" t="s">
        <v>45</v>
      </c>
      <c r="B42" s="7" t="s">
        <v>22</v>
      </c>
      <c r="C42" s="7" t="s">
        <v>23</v>
      </c>
      <c r="D42" s="48" t="s">
        <v>111</v>
      </c>
      <c r="E42" s="9" t="s">
        <v>97</v>
      </c>
      <c r="F42" s="6" t="s">
        <v>16</v>
      </c>
      <c r="G42" s="48" t="s">
        <v>112</v>
      </c>
      <c r="H42" s="29">
        <v>46873</v>
      </c>
    </row>
    <row r="43" spans="1:11" x14ac:dyDescent="0.25">
      <c r="A43" s="5" t="s">
        <v>45</v>
      </c>
      <c r="B43" s="6" t="s">
        <v>12</v>
      </c>
      <c r="C43" s="7" t="s">
        <v>113</v>
      </c>
      <c r="D43" s="6" t="s">
        <v>114</v>
      </c>
      <c r="E43" s="9" t="s">
        <v>15</v>
      </c>
      <c r="F43" s="6" t="s">
        <v>16</v>
      </c>
      <c r="G43" s="10" t="s">
        <v>112</v>
      </c>
      <c r="H43" s="29">
        <v>46873</v>
      </c>
    </row>
  </sheetData>
  <mergeCells count="1">
    <mergeCell ref="I12:K17"/>
  </mergeCells>
  <conditionalFormatting sqref="H1 H12 H44:H1048576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:H10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3:H4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J1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:K1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:K1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County of San Bernardino DBH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Villa, Rafael DBH</dc:creator>
  <cp:lastModifiedBy>Villa, Rafael DBH</cp:lastModifiedBy>
  <dcterms:created xsi:type="dcterms:W3CDTF">2026-09-28T18:02:43Z</dcterms:created>
  <dcterms:modified xsi:type="dcterms:W3CDTF">2026-09-28T18:03:32Z</dcterms:modified>
</cp:coreProperties>
</file>